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GL\Documents\Budżet 2024\ZMIANY BUDŻETU\wrzesień\Uchwała\"/>
    </mc:Choice>
  </mc:AlternateContent>
  <xr:revisionPtr revIDLastSave="0" documentId="13_ncr:1_{549471B5-C123-4442-969F-9454561B79F2}" xr6:coauthVersionLast="47" xr6:coauthVersionMax="47" xr10:uidLastSave="{00000000-0000-0000-0000-000000000000}"/>
  <bookViews>
    <workbookView xWindow="-120" yWindow="-120" windowWidth="29040" windowHeight="15720" xr2:uid="{3ECFDDB3-920D-4878-BC35-2AC2AE70F9DA}"/>
  </bookViews>
  <sheets>
    <sheet name="Arkusz1" sheetId="1" r:id="rId1"/>
  </sheets>
  <definedNames>
    <definedName name="_Hlk116479899" localSheetId="0">Arkusz1!$A$123</definedName>
    <definedName name="_Hlk116479918" localSheetId="0">Arkusz1!$B$126</definedName>
    <definedName name="_Hlk116556102" localSheetId="0">Arkusz1!$A$60</definedName>
    <definedName name="_Hlk116556835" localSheetId="0">Arkusz1!$B$59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E19" i="1"/>
  <c r="E6" i="1" l="1"/>
  <c r="E37" i="1" s="1"/>
</calcChain>
</file>

<file path=xl/sharedStrings.xml><?xml version="1.0" encoding="utf-8"?>
<sst xmlns="http://schemas.openxmlformats.org/spreadsheetml/2006/main" count="109" uniqueCount="63">
  <si>
    <t>Lp.</t>
  </si>
  <si>
    <t>Rodzaj dotacji</t>
  </si>
  <si>
    <t>Podmiot</t>
  </si>
  <si>
    <t>Nazwa</t>
  </si>
  <si>
    <t xml:space="preserve">Kwota </t>
  </si>
  <si>
    <t>Suma</t>
  </si>
  <si>
    <t>Komenda Powiatowa Policji w Zambrowie</t>
  </si>
  <si>
    <t>Razem</t>
  </si>
  <si>
    <t xml:space="preserve">Przydomowe oczyszczalnie ścieków </t>
  </si>
  <si>
    <t xml:space="preserve">Dotacja dla Parafii Rzymsko Katolickiej w Szumowie, </t>
  </si>
  <si>
    <t>celowa</t>
  </si>
  <si>
    <t>Prace remontowo konserwatorskie zabytkowego domu parafialnego</t>
  </si>
  <si>
    <t>Dotacje dla  jednostek spoza sektora finansów publicznych</t>
  </si>
  <si>
    <t>1.</t>
  </si>
  <si>
    <t>2.</t>
  </si>
  <si>
    <t>Dotacje dla  jednostek  z sektora finansów publicznych</t>
  </si>
  <si>
    <t>3.</t>
  </si>
  <si>
    <t>4.</t>
  </si>
  <si>
    <t>5.</t>
  </si>
  <si>
    <t>6.</t>
  </si>
  <si>
    <t>Podsumowanie</t>
  </si>
  <si>
    <t>Centrum Biblioteczno - Kulturalne w Szumowie</t>
  </si>
  <si>
    <t>podmiotowa</t>
  </si>
  <si>
    <t xml:space="preserve">Dotacja dla Ochotniczej Straży Pożarnej w Pęchratce Polskiej  </t>
  </si>
  <si>
    <t xml:space="preserve">Dotacja dla Ochotniczej Straży Pożarnej w Szumowie </t>
  </si>
  <si>
    <t xml:space="preserve">Dotacja dla Ochotniczej Straży Pożarnej w Ostrożnem </t>
  </si>
  <si>
    <t>7.</t>
  </si>
  <si>
    <t>8.</t>
  </si>
  <si>
    <t>9.</t>
  </si>
  <si>
    <t>"Nie jesteś sama" - w ramach programu profilaktycznego z zakresu wychowania w trzźwości i przeciwdziałania alkoholizmowi</t>
  </si>
  <si>
    <t>"Zima bez komputera - ferie zimowe dla dzieci"" - w ramach programu profilaktycznego z zakresu wychowania w trzźwości i przeciwdziałania alkoholizmowi</t>
  </si>
  <si>
    <t>"Zdrowo i aktywnie" - w ramach programu profilaktycznego z zakresu wychowania w trzźwości i przeciwdziałania alkoholizmowi</t>
  </si>
  <si>
    <t>"Taki duży, taki mały  tancerzem może być" - w ramach programu profilaktycznego z zakresu wychowania w trzźwości i przeciwdziałania alkoholizmowi</t>
  </si>
  <si>
    <t>PODMIOTOWE</t>
  </si>
  <si>
    <t>CELOWE</t>
  </si>
  <si>
    <t>10.</t>
  </si>
  <si>
    <t>Dotacja w ramach realizacji projektu ‘ Ciepłe mieszkanie”</t>
  </si>
  <si>
    <t>"Uzależnieniom - STOP, aktywne wakacje - START" - w ramach programu profilaktycznego z zakresu wychowania w trzeźwości i przeciwdziałania alkoholizmowi</t>
  </si>
  <si>
    <t>Powiat Zambrowski</t>
  </si>
  <si>
    <t>Gminna Spółka Wodna</t>
  </si>
  <si>
    <t>Dofinansowanie bieżącego utrzymania urządzeń wodnych</t>
  </si>
  <si>
    <t xml:space="preserve"> Z przeznaczeniem na wydatki majątkowe dla Komendy Powiatowej PSP w Zambrowie  na zakup i montaż nowego rejestratora rozmów w kwocie 32 000 zł oraz 18 000 zł na bieżące wydatki Komendy Powiatowej Państwowej Straży Pożarnrj w Zambrowie</t>
  </si>
  <si>
    <t>Z przeznaczeniem na wydatki majątkowe (dofinansowanie  zakupu radiowozu policyjnego dla Komendy Powiatowej Policji w Zambrowie). Wpłata na Fundusz Wsparcia Policji</t>
  </si>
  <si>
    <t xml:space="preserve"> Z przeznaczeniem na dofinansowanie bieżącego utrzymania  Komendy Powiatowej Policji w Zambrowie w zakresie zakupu sprzętu biurowego i informatycznego. Wpłata na Fundusz Wsparcia Policji</t>
  </si>
  <si>
    <t>Działalność statutowa</t>
  </si>
  <si>
    <t>Dofinansowanie zakupu  sprzętu gaśniczo – ratowniczego w ramach współfinasowanego projektu ‘Mały strażak”</t>
  </si>
  <si>
    <t>11.</t>
  </si>
  <si>
    <t>"Stawiam na siebie" - w ramach programu profilaktycznego z zakresu wychowania w trzeźwości i przeciwdziałania alkoholizmowi</t>
  </si>
  <si>
    <t>"Tańczę aby zdrowym być" - w ramach programu profilaktycznego z zakresu wychowania w trzeźwości i przeciwdziałania alkoholizmowi</t>
  </si>
  <si>
    <t>Wojewódzki Ośrodek Profilaktyki i Terapii Uzależnień w Łomży</t>
  </si>
  <si>
    <t>Dofinansowanie zakupu zestawów komputerowych</t>
  </si>
  <si>
    <t>Towarzystwo Przyjaciół Ziemi Szumowskiej</t>
  </si>
  <si>
    <t>Kultywowanie tradycji narodowych- XI Przeglad Pieśni Patriotycznej "Jestem Polakiem"</t>
  </si>
  <si>
    <t>Stowarzyszenie NEXXTEAM</t>
  </si>
  <si>
    <t>Zadania w zakresie upowszechniania kultury fizycznej i sportu - Konkurs ofert z zakresu kultury fizycznej</t>
  </si>
  <si>
    <t xml:space="preserve">Mazowiecko-Podlaski  Klub Karate </t>
  </si>
  <si>
    <t>Realizacja zadań z zakresu wychowania w trzeźwości i przeciwdziałania alkoholizmowi - Obóż sportowo-wychowawczy z elementami profilaktyki</t>
  </si>
  <si>
    <t xml:space="preserve">celowa </t>
  </si>
  <si>
    <t>Kultywowanie tradycji narodowych- "Upowszechnianie tradycjinarodowej, pielęgnowanie polskości oraz rozwój swiadomości narodowej, obywatelskiej i kulturowej"</t>
  </si>
  <si>
    <t>Związek Harcerstwa Polskiego Chorągiew Białostocka</t>
  </si>
  <si>
    <t>12.</t>
  </si>
  <si>
    <t>Zadania w zakresie upowszechniania kultury fizycznej i sportu - IV Mistrzostwa Województwa Podlaskiego International Budokai o Puchar Wójta Gminy Szumowo</t>
  </si>
  <si>
    <t>Załącznik Nr 6                        do Uchwały Nr  IV/  /24                 Rady Gminy Szumowo        z dnia  6 września 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</si>
</sst>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2" xfId="0" applyFont="1" applyBorder="1" applyAlignment="1">
      <alignment vertical="center" wrapText="1"/>
    </xf>
    <xf numFmtId="0" fontId="1" fillId="0" borderId="0" xfId="0" applyFont="1"/>
    <xf numFmtId="0" fontId="2" fillId="0" borderId="2" xfId="0" applyFont="1" applyBorder="1"/>
    <xf numFmtId="0" fontId="1" fillId="0" borderId="0" xfId="0" applyFont="1" applyAlignment="1">
      <alignment horizontal="right" wrapText="1"/>
    </xf>
    <xf numFmtId="0" fontId="1" fillId="0" borderId="5" xfId="0" applyFont="1" applyBorder="1" applyAlignment="1">
      <alignment vertical="center" wrapText="1"/>
    </xf>
    <xf numFmtId="4" fontId="0" fillId="0" borderId="0" xfId="0" applyNumberForma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87B48-CC75-4B2A-98A9-282B627FC31F}">
  <dimension ref="A1:H37"/>
  <sheetViews>
    <sheetView tabSelected="1" topLeftCell="A25" workbookViewId="0">
      <selection activeCell="J7" sqref="J7"/>
    </sheetView>
  </sheetViews>
  <sheetFormatPr defaultRowHeight="15" x14ac:dyDescent="0.25"/>
  <cols>
    <col min="1" max="1" width="3.5703125" customWidth="1"/>
    <col min="2" max="2" width="12.140625" customWidth="1"/>
    <col min="3" max="3" width="22.140625" customWidth="1"/>
    <col min="4" max="4" width="35.28515625" customWidth="1"/>
    <col min="5" max="5" width="23.7109375" customWidth="1"/>
  </cols>
  <sheetData>
    <row r="1" spans="1:8" ht="71.25" customHeight="1" x14ac:dyDescent="0.25">
      <c r="A1" s="2"/>
      <c r="B1" s="2"/>
      <c r="C1" s="2"/>
      <c r="D1" s="2"/>
      <c r="E1" s="4" t="s">
        <v>62</v>
      </c>
    </row>
    <row r="2" spans="1:8" x14ac:dyDescent="0.25">
      <c r="A2" s="7" t="s">
        <v>15</v>
      </c>
      <c r="B2" s="2"/>
      <c r="C2" s="2"/>
      <c r="D2" s="2"/>
      <c r="E2" s="2"/>
    </row>
    <row r="3" spans="1:8" ht="29.25" x14ac:dyDescent="0.25">
      <c r="A3" s="8" t="s">
        <v>0</v>
      </c>
      <c r="B3" s="11" t="s">
        <v>1</v>
      </c>
      <c r="C3" s="3" t="s">
        <v>2</v>
      </c>
      <c r="D3" s="3" t="s">
        <v>3</v>
      </c>
      <c r="E3" s="3" t="s">
        <v>4</v>
      </c>
    </row>
    <row r="4" spans="1:8" ht="19.5" customHeight="1" x14ac:dyDescent="0.25">
      <c r="A4" s="26" t="s">
        <v>33</v>
      </c>
      <c r="B4" s="27"/>
      <c r="C4" s="27"/>
      <c r="D4" s="27"/>
      <c r="E4" s="28"/>
    </row>
    <row r="5" spans="1:8" ht="30" x14ac:dyDescent="0.25">
      <c r="A5" s="12" t="s">
        <v>13</v>
      </c>
      <c r="B5" s="13" t="s">
        <v>22</v>
      </c>
      <c r="C5" s="1" t="s">
        <v>21</v>
      </c>
      <c r="D5" s="1" t="s">
        <v>44</v>
      </c>
      <c r="E5" s="14">
        <v>1350000</v>
      </c>
    </row>
    <row r="6" spans="1:8" x14ac:dyDescent="0.25">
      <c r="A6" s="15"/>
      <c r="B6" s="16"/>
      <c r="C6" s="16"/>
      <c r="D6" s="16" t="s">
        <v>5</v>
      </c>
      <c r="E6" s="17">
        <f>SUM(E5)</f>
        <v>1350000</v>
      </c>
    </row>
    <row r="7" spans="1:8" x14ac:dyDescent="0.25">
      <c r="A7" s="29" t="s">
        <v>34</v>
      </c>
      <c r="B7" s="30"/>
      <c r="C7" s="30"/>
      <c r="D7" s="30"/>
      <c r="E7" s="31"/>
    </row>
    <row r="8" spans="1:8" ht="120" x14ac:dyDescent="0.25">
      <c r="A8" s="12" t="s">
        <v>13</v>
      </c>
      <c r="B8" s="13" t="s">
        <v>10</v>
      </c>
      <c r="C8" s="1" t="s">
        <v>38</v>
      </c>
      <c r="D8" s="1" t="s">
        <v>41</v>
      </c>
      <c r="E8" s="14">
        <v>50000</v>
      </c>
    </row>
    <row r="9" spans="1:8" ht="75" x14ac:dyDescent="0.25">
      <c r="A9" s="12" t="s">
        <v>14</v>
      </c>
      <c r="B9" s="13" t="s">
        <v>10</v>
      </c>
      <c r="C9" s="1" t="s">
        <v>6</v>
      </c>
      <c r="D9" s="1" t="s">
        <v>42</v>
      </c>
      <c r="E9" s="14">
        <v>35000</v>
      </c>
      <c r="H9" s="6"/>
    </row>
    <row r="10" spans="1:8" ht="90" x14ac:dyDescent="0.25">
      <c r="A10" s="12" t="s">
        <v>16</v>
      </c>
      <c r="B10" s="13" t="s">
        <v>10</v>
      </c>
      <c r="C10" s="1" t="s">
        <v>6</v>
      </c>
      <c r="D10" s="1" t="s">
        <v>43</v>
      </c>
      <c r="E10" s="14">
        <v>10000</v>
      </c>
    </row>
    <row r="11" spans="1:8" ht="60" x14ac:dyDescent="0.25">
      <c r="A11" s="12" t="s">
        <v>17</v>
      </c>
      <c r="B11" s="13" t="s">
        <v>10</v>
      </c>
      <c r="C11" s="1" t="s">
        <v>21</v>
      </c>
      <c r="D11" s="1" t="s">
        <v>29</v>
      </c>
      <c r="E11" s="14">
        <v>5350</v>
      </c>
      <c r="H11" s="6"/>
    </row>
    <row r="12" spans="1:8" ht="75" x14ac:dyDescent="0.25">
      <c r="A12" s="12" t="s">
        <v>18</v>
      </c>
      <c r="B12" s="13" t="s">
        <v>10</v>
      </c>
      <c r="C12" s="1" t="s">
        <v>21</v>
      </c>
      <c r="D12" s="1" t="s">
        <v>30</v>
      </c>
      <c r="E12" s="14">
        <v>10100</v>
      </c>
    </row>
    <row r="13" spans="1:8" ht="43.5" customHeight="1" x14ac:dyDescent="0.25">
      <c r="A13" s="12" t="s">
        <v>19</v>
      </c>
      <c r="B13" s="13" t="s">
        <v>10</v>
      </c>
      <c r="C13" s="1" t="s">
        <v>21</v>
      </c>
      <c r="D13" s="1" t="s">
        <v>31</v>
      </c>
      <c r="E13" s="14">
        <v>5250</v>
      </c>
    </row>
    <row r="14" spans="1:8" ht="75" x14ac:dyDescent="0.25">
      <c r="A14" s="12" t="s">
        <v>26</v>
      </c>
      <c r="B14" s="13" t="s">
        <v>10</v>
      </c>
      <c r="C14" s="1" t="s">
        <v>21</v>
      </c>
      <c r="D14" s="1" t="s">
        <v>32</v>
      </c>
      <c r="E14" s="14">
        <v>3300</v>
      </c>
    </row>
    <row r="15" spans="1:8" ht="75" x14ac:dyDescent="0.25">
      <c r="A15" s="12" t="s">
        <v>27</v>
      </c>
      <c r="B15" s="13" t="s">
        <v>10</v>
      </c>
      <c r="C15" s="1" t="s">
        <v>21</v>
      </c>
      <c r="D15" s="1" t="s">
        <v>37</v>
      </c>
      <c r="E15" s="14">
        <v>11900</v>
      </c>
    </row>
    <row r="16" spans="1:8" ht="60" x14ac:dyDescent="0.25">
      <c r="A16" s="12" t="s">
        <v>28</v>
      </c>
      <c r="B16" s="13" t="s">
        <v>10</v>
      </c>
      <c r="C16" s="1" t="s">
        <v>21</v>
      </c>
      <c r="D16" s="1" t="s">
        <v>47</v>
      </c>
      <c r="E16" s="14">
        <v>4000</v>
      </c>
    </row>
    <row r="17" spans="1:7" ht="60" x14ac:dyDescent="0.25">
      <c r="A17" s="12" t="s">
        <v>35</v>
      </c>
      <c r="B17" s="13" t="s">
        <v>10</v>
      </c>
      <c r="C17" s="1" t="s">
        <v>21</v>
      </c>
      <c r="D17" s="1" t="s">
        <v>48</v>
      </c>
      <c r="E17" s="14">
        <v>4500</v>
      </c>
    </row>
    <row r="18" spans="1:7" ht="45" x14ac:dyDescent="0.25">
      <c r="A18" s="12" t="s">
        <v>46</v>
      </c>
      <c r="B18" s="13" t="s">
        <v>10</v>
      </c>
      <c r="C18" s="1" t="s">
        <v>49</v>
      </c>
      <c r="D18" s="18" t="s">
        <v>50</v>
      </c>
      <c r="E18" s="14">
        <v>6000</v>
      </c>
    </row>
    <row r="19" spans="1:7" x14ac:dyDescent="0.25">
      <c r="A19" s="12"/>
      <c r="B19" s="16" t="s">
        <v>7</v>
      </c>
      <c r="C19" s="9"/>
      <c r="D19" s="16"/>
      <c r="E19" s="17">
        <f>SUM(E8:E18)</f>
        <v>145400</v>
      </c>
    </row>
    <row r="20" spans="1:7" x14ac:dyDescent="0.25">
      <c r="A20" s="19"/>
      <c r="B20" s="20"/>
      <c r="C20" s="10"/>
      <c r="D20" s="20"/>
      <c r="E20" s="21"/>
    </row>
    <row r="21" spans="1:7" x14ac:dyDescent="0.25">
      <c r="A21" s="25" t="s">
        <v>12</v>
      </c>
      <c r="B21" s="25"/>
      <c r="C21" s="25"/>
      <c r="D21" s="25"/>
      <c r="E21" s="23"/>
    </row>
    <row r="22" spans="1:7" x14ac:dyDescent="0.25">
      <c r="A22" s="29" t="s">
        <v>34</v>
      </c>
      <c r="B22" s="30"/>
      <c r="C22" s="30"/>
      <c r="D22" s="30"/>
      <c r="E22" s="31"/>
    </row>
    <row r="23" spans="1:7" x14ac:dyDescent="0.25">
      <c r="A23" s="12" t="s">
        <v>13</v>
      </c>
      <c r="B23" s="13" t="s">
        <v>10</v>
      </c>
      <c r="C23" s="1"/>
      <c r="D23" s="1" t="s">
        <v>8</v>
      </c>
      <c r="E23" s="14">
        <v>140000</v>
      </c>
    </row>
    <row r="24" spans="1:7" ht="45" x14ac:dyDescent="0.25">
      <c r="A24" s="12" t="s">
        <v>14</v>
      </c>
      <c r="B24" s="13" t="s">
        <v>10</v>
      </c>
      <c r="C24" s="1" t="s">
        <v>53</v>
      </c>
      <c r="D24" s="1" t="s">
        <v>54</v>
      </c>
      <c r="E24" s="14">
        <v>7000</v>
      </c>
    </row>
    <row r="25" spans="1:7" ht="75" x14ac:dyDescent="0.25">
      <c r="A25" s="12" t="s">
        <v>16</v>
      </c>
      <c r="B25" s="13" t="s">
        <v>10</v>
      </c>
      <c r="C25" s="1" t="s">
        <v>55</v>
      </c>
      <c r="D25" s="1" t="s">
        <v>61</v>
      </c>
      <c r="E25" s="14">
        <v>8000</v>
      </c>
    </row>
    <row r="26" spans="1:7" ht="75" x14ac:dyDescent="0.25">
      <c r="A26" s="12" t="s">
        <v>17</v>
      </c>
      <c r="B26" s="13" t="s">
        <v>10</v>
      </c>
      <c r="C26" s="1" t="s">
        <v>55</v>
      </c>
      <c r="D26" s="1" t="s">
        <v>56</v>
      </c>
      <c r="E26" s="14">
        <v>10000</v>
      </c>
    </row>
    <row r="27" spans="1:7" ht="45" x14ac:dyDescent="0.25">
      <c r="A27" s="12" t="s">
        <v>18</v>
      </c>
      <c r="B27" s="13" t="s">
        <v>10</v>
      </c>
      <c r="C27" s="1" t="s">
        <v>51</v>
      </c>
      <c r="D27" s="1" t="s">
        <v>52</v>
      </c>
      <c r="E27" s="14">
        <v>4050</v>
      </c>
    </row>
    <row r="28" spans="1:7" ht="75" x14ac:dyDescent="0.25">
      <c r="A28" s="12" t="s">
        <v>19</v>
      </c>
      <c r="B28" s="13" t="s">
        <v>57</v>
      </c>
      <c r="C28" s="1" t="s">
        <v>59</v>
      </c>
      <c r="D28" s="1" t="s">
        <v>58</v>
      </c>
      <c r="E28" s="14">
        <v>10000</v>
      </c>
    </row>
    <row r="29" spans="1:7" ht="31.5" customHeight="1" x14ac:dyDescent="0.25">
      <c r="A29" s="12" t="s">
        <v>26</v>
      </c>
      <c r="B29" s="13" t="s">
        <v>10</v>
      </c>
      <c r="C29" s="1" t="s">
        <v>39</v>
      </c>
      <c r="D29" s="1" t="s">
        <v>40</v>
      </c>
      <c r="E29" s="14">
        <v>50000</v>
      </c>
    </row>
    <row r="30" spans="1:7" ht="44.25" customHeight="1" x14ac:dyDescent="0.25">
      <c r="A30" s="12" t="s">
        <v>27</v>
      </c>
      <c r="B30" s="13" t="s">
        <v>10</v>
      </c>
      <c r="C30" s="1" t="s">
        <v>9</v>
      </c>
      <c r="D30" s="1" t="s">
        <v>11</v>
      </c>
      <c r="E30" s="14">
        <v>500000</v>
      </c>
    </row>
    <row r="31" spans="1:7" ht="60" x14ac:dyDescent="0.25">
      <c r="A31" s="12" t="s">
        <v>28</v>
      </c>
      <c r="B31" s="13" t="s">
        <v>10</v>
      </c>
      <c r="C31" s="1" t="s">
        <v>23</v>
      </c>
      <c r="D31" s="1" t="s">
        <v>45</v>
      </c>
      <c r="E31" s="14">
        <v>2500</v>
      </c>
      <c r="G31" s="6"/>
    </row>
    <row r="32" spans="1:7" ht="60" x14ac:dyDescent="0.25">
      <c r="A32" s="12" t="s">
        <v>35</v>
      </c>
      <c r="B32" s="13" t="s">
        <v>10</v>
      </c>
      <c r="C32" s="1" t="s">
        <v>24</v>
      </c>
      <c r="D32" s="1" t="s">
        <v>45</v>
      </c>
      <c r="E32" s="14">
        <v>6250</v>
      </c>
    </row>
    <row r="33" spans="1:5" ht="60" x14ac:dyDescent="0.25">
      <c r="A33" s="12" t="s">
        <v>46</v>
      </c>
      <c r="B33" s="13" t="s">
        <v>10</v>
      </c>
      <c r="C33" s="1" t="s">
        <v>25</v>
      </c>
      <c r="D33" s="1" t="s">
        <v>45</v>
      </c>
      <c r="E33" s="14">
        <v>3300</v>
      </c>
    </row>
    <row r="34" spans="1:5" ht="30.75" thickBot="1" x14ac:dyDescent="0.3">
      <c r="A34" s="12" t="s">
        <v>60</v>
      </c>
      <c r="B34" s="13" t="s">
        <v>10</v>
      </c>
      <c r="C34" s="5"/>
      <c r="D34" s="5" t="s">
        <v>36</v>
      </c>
      <c r="E34" s="14">
        <v>37500</v>
      </c>
    </row>
    <row r="35" spans="1:5" x14ac:dyDescent="0.25">
      <c r="A35" s="13"/>
      <c r="B35" s="16" t="s">
        <v>7</v>
      </c>
      <c r="C35" s="16"/>
      <c r="D35" s="16"/>
      <c r="E35" s="17">
        <f>SUM(E23:E34)</f>
        <v>778600</v>
      </c>
    </row>
    <row r="36" spans="1:5" x14ac:dyDescent="0.25">
      <c r="A36" s="24"/>
      <c r="B36" s="24"/>
      <c r="C36" s="24"/>
      <c r="D36" s="24"/>
      <c r="E36" s="24"/>
    </row>
    <row r="37" spans="1:5" x14ac:dyDescent="0.25">
      <c r="A37" s="22" t="s">
        <v>20</v>
      </c>
      <c r="B37" s="20"/>
      <c r="C37" s="24"/>
      <c r="D37" s="24"/>
      <c r="E37" s="21">
        <f>E6+E19+E35</f>
        <v>2274000</v>
      </c>
    </row>
  </sheetData>
  <mergeCells count="4">
    <mergeCell ref="A21:D21"/>
    <mergeCell ref="A4:E4"/>
    <mergeCell ref="A7:E7"/>
    <mergeCell ref="A22:E22"/>
  </mergeCells>
  <phoneticPr fontId="3" type="noConversion"/>
  <pageMargins left="0.23622047244094491" right="0.23622047244094491" top="0.7480314960629921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4</vt:i4>
      </vt:variant>
    </vt:vector>
  </HeadingPairs>
  <TitlesOfParts>
    <vt:vector size="5" baseType="lpstr">
      <vt:lpstr>Arkusz1</vt:lpstr>
      <vt:lpstr>Arkusz1!_Hlk116479899</vt:lpstr>
      <vt:lpstr>Arkusz1!_Hlk116479918</vt:lpstr>
      <vt:lpstr>Arkusz1!_Hlk116556102</vt:lpstr>
      <vt:lpstr>Arkusz1!_Hlk116556835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SKARB</dc:creator>
  <cp:lastModifiedBy>KAGL</cp:lastModifiedBy>
  <cp:lastPrinted>2024-08-30T11:04:24Z</cp:lastPrinted>
  <dcterms:created xsi:type="dcterms:W3CDTF">2023-11-12T21:51:20Z</dcterms:created>
  <dcterms:modified xsi:type="dcterms:W3CDTF">2024-08-30T13:21:04Z</dcterms:modified>
</cp:coreProperties>
</file>